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40AAEE0-3081-42A4-AD85-E251D3BE28AA}"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<sst xmlns="http://schemas.openxmlformats.org/spreadsheetml/2006/main" count="2502" uniqueCount="914">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</sst>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205</v>
      </c>
      <c r="B10" s="185"/>
      <c r="C10" s="128" t="str">
        <f>VLOOKUP(A10,Listado!1:1048576,5,0)</f>
        <v>G. SERVICIOS TÉCNICOS</v>
      </c>
      <c r="D10" s="128"/>
      <c r="E10" s="128"/>
      <c r="F10" s="128"/>
      <c r="G10" s="128" t="str">
        <f>VLOOKUP(A10,Listado!1:1048576,6,0)</f>
        <v>Asistente 3</v>
      </c>
      <c r="H10" s="128"/>
      <c r="I10" s="178" t="str">
        <f>VLOOKUP(A10,Listado!1:1048576,9,0)</f>
        <v>Delineante Patrimonio</v>
      </c>
      <c r="J10" s="179"/>
      <c r="K10" s="128" t="str">
        <f>VLOOKUP(A10,Listado!1:1048576,12,0)</f>
        <v>Valencia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4.2" customHeight="1" thickTop="1" thickBot="1">
      <c r="A17" s="168" t="str">
        <f>VLOOKUP(A10,Listado!1:1048576,16,0)</f>
        <v>- Herramientas informaticas: Autocad, Revit, Microsoft Office, ArcGIS Pro, Photoshop, Redes sociales y  Presto.
- Al menos 3 años de experiencia en delineación.</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QRYRM7UQena6BFXcKtKQyhawZaYkI9CASlXcxhwrhDsCtubyBCwOzibx27Ra7UseJpmvtCk4EpNQCHYKjvtk1A==" saltValue="iG759h+Jwl8Lqa583VWx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2023-07-10T15:26:08Z</dcterms:modified>
</cp:coreProperties>
</file>